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8805" yWindow="0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5621"/>
</workbook>
</file>

<file path=xl/calcChain.xml><?xml version="1.0" encoding="utf-8"?>
<calcChain xmlns="http://schemas.openxmlformats.org/spreadsheetml/2006/main">
  <c r="D66" i="1" l="1"/>
  <c r="H50" i="1"/>
  <c r="H49" i="1"/>
  <c r="H66" i="1" s="1"/>
  <c r="E42" i="1" l="1"/>
  <c r="D42" i="1"/>
  <c r="H40" i="1"/>
  <c r="H26" i="1" l="1"/>
  <c r="H18" i="1"/>
  <c r="H21" i="1"/>
  <c r="H20" i="1"/>
  <c r="H17" i="1"/>
  <c r="H16" i="1"/>
  <c r="H14" i="1"/>
  <c r="H13" i="1"/>
  <c r="H11" i="1"/>
  <c r="H10" i="1"/>
  <c r="L10" i="1"/>
  <c r="L11" i="1"/>
  <c r="D29" i="1" l="1"/>
  <c r="H27" i="1" l="1"/>
  <c r="D27" i="1"/>
  <c r="E29" i="1" s="1"/>
</calcChain>
</file>

<file path=xl/sharedStrings.xml><?xml version="1.0" encoding="utf-8"?>
<sst xmlns="http://schemas.openxmlformats.org/spreadsheetml/2006/main" count="182" uniqueCount="106">
  <si>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</si>
  <si>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</si>
  <si>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</si>
  <si>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</si>
  <si>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</si>
  <si>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DANH SÁCH CÔNG TY NHẬN THỰC TẬP TN ĐỢT 2 15CĐ</t>
  </si>
  <si>
    <t>Tổng cộng</t>
  </si>
  <si>
    <t>SV</t>
  </si>
  <si>
    <t>còn lại</t>
  </si>
  <si>
    <t>Công việc</t>
  </si>
  <si>
    <t>GV HD</t>
  </si>
  <si>
    <t>Tháng 05-2018</t>
  </si>
  <si>
    <t>THỜI GIAN THỰC TẬP TỪ 14-05 ĐẾN 07-07-2018</t>
  </si>
  <si>
    <t>CÔNG TY TNHH TM-DV KỸ THUẬT TẦM NHÌN VIỆT</t>
  </si>
  <si>
    <t>294, Chợ Lớn, P. 11, Q. 6, Tp.HCM</t>
  </si>
  <si>
    <t>CTY TNHH THƯƠNG MẠI DỊCH VỤ AUTOSS</t>
  </si>
  <si>
    <t>458 Quốc lộ 1, phường Bình Hưng Hòa A, Q. Bình Tân, thành phố Hồ Chí Minh</t>
  </si>
  <si>
    <t>CÔNG TY CỔ PHẦN CƠ ĐIỆN TỬ ĐẠI THÀNH</t>
  </si>
  <si>
    <t>15/10 đường 6, KP 6, P. Hiệp Bình Phước, Q.Thủ Đức, Tp.HCM</t>
  </si>
  <si>
    <t>Mr Bình  (0903685112).</t>
  </si>
  <si>
    <t>CƠ SỞ NAM NHA</t>
  </si>
  <si>
    <t>30 đường 19, P.Hiệp Bình Phước, Q.Thủ Đức, Tp.HCM</t>
  </si>
  <si>
    <t>Bác Nghinh (0837124154)</t>
  </si>
  <si>
    <t>CTY TNHH DỊCH VỤ HỢP LONG</t>
  </si>
  <si>
    <t>1008/40 – TRƯỜNG SA- PHƯỜNG 12 – QUẬN 3</t>
  </si>
  <si>
    <t xml:space="preserve">Thầy Đạt (0909888219)       </t>
  </si>
  <si>
    <t>Công ty TNHH hàn cắt Tân Cường Thịnh</t>
  </si>
  <si>
    <t>568 Quốc lộ 1A, phường Bình Hưng Hòa B, quận Bình Tân, Tp HCM</t>
  </si>
  <si>
    <t>CT Altamedia</t>
  </si>
  <si>
    <t>CT TNHH TMDV Hàm Thuận</t>
  </si>
  <si>
    <t>2/26 Đỗ Nhuận, P. Sơn kỳ, Tân Phú TP.HCM</t>
  </si>
  <si>
    <t>15CĐ-ĐTCN</t>
  </si>
  <si>
    <t>A. Gia (Nhân sự) 0983712509</t>
  </si>
  <si>
    <t>100, Tân sơn, P.15, Tân Bình TP.HCM</t>
  </si>
  <si>
    <t>15CĐ-TĐH</t>
  </si>
  <si>
    <t>A Tùng (GĐ) 0906761529</t>
  </si>
  <si>
    <t>CT thang Máy thế giới an toàn</t>
  </si>
  <si>
    <t>148/13 Ung văn Khiêm, P.12 Bình Thạnh, TPHCM</t>
  </si>
  <si>
    <t>A Trí(GĐ) 0903955869</t>
  </si>
  <si>
    <t>Công ty FOVINA</t>
  </si>
  <si>
    <t>458 QUỐC LỘ 1A,  P.  BÌNH HƯNG HÒA B,  QUẬN BÌNH TÂN</t>
  </si>
  <si>
    <t xml:space="preserve">774 QUỐC LỘ 1A,  P.  BÌNH HƯNG HÒA B,  QUẬN BÌNH TÂN </t>
  </si>
  <si>
    <t>ĐTCN và TĐH</t>
  </si>
  <si>
    <t>0902649461 (Cường GĐ)</t>
  </si>
  <si>
    <t>CÔNG TY TNHH B&amp;K ENGINEERING</t>
  </si>
  <si>
    <t>Địa chỉ: 430C Nguyễn Thái Sơn, P5, Gò Vấp, Tp,HCM</t>
  </si>
  <si>
    <t>Mr Chuyên – ĐT: 0918306211</t>
  </si>
  <si>
    <t>TĐH</t>
  </si>
  <si>
    <t>CÔNG TY TNHH DỊCH VỤ CƠ KHÍ CNC 24H</t>
  </si>
  <si>
    <t>64/8F3 HÒA BÌNH , F5, Q 11, TPHCM
(Xưởng 480/8c Mã lò, F. BHHA, Bình Tân,TP.HCM)</t>
  </si>
  <si>
    <t>A. Tâm PGĐ 0906740260</t>
  </si>
  <si>
    <t>CÔNG TY TNHH ĐẦU TƯ XNK ĐẠI HÙNG</t>
  </si>
  <si>
    <t>Địa chỉ văn phòng : 28/110 đuờng số 18, KP1, P. Bình Hưng Hòa, Quận Bình Tân, TP. HCM
Địa chỉ kho xưởng : Số 21 đường CN13,P. Sơn kỳ,Q. Tân Phú</t>
  </si>
  <si>
    <t>A. Luyện GĐ  ĐT 08 5444 1481</t>
  </si>
  <si>
    <t>Cty dược phẩm An Thiên</t>
  </si>
  <si>
    <t>KCN Hiệp phước, Nhà Bè, TPHCM</t>
  </si>
  <si>
    <t>Cô Tuyền PGĐ 0909373022</t>
  </si>
  <si>
    <t>Lê Quốc Nam GĐ 0913675557</t>
  </si>
  <si>
    <t>Anh Trí 0909420159</t>
  </si>
  <si>
    <t>Anh Minh 0903935581</t>
  </si>
  <si>
    <t>Anh Triều 0912452979</t>
  </si>
  <si>
    <t>công ty TNHH TM SX DV XNK THÀNH CÔNG  CNC</t>
  </si>
  <si>
    <t>SV xin</t>
  </si>
  <si>
    <t xml:space="preserve">LỚP 15CĐ-TĐH1 CVHT Thầy Đặng Đức Minh  VÀ 15CĐ-ĐTCN CVHT Cô Nguyễn Thị Tố Nga </t>
  </si>
  <si>
    <t xml:space="preserve">Cty TNHH Lập Phúc </t>
  </si>
  <si>
    <t>193 Gò ô môi, KP2, P. Phú Thuận Q7</t>
  </si>
  <si>
    <t>0933834895 A. Tuấn TP. Kỹ thuật</t>
  </si>
  <si>
    <t>Công ty TNHH MTV Ứng Dụng Công Nghệ Và Dịch Vụ Truyền Thông Âu Lạc</t>
  </si>
  <si>
    <t>86/33 Âu Cơ, phường 9, quận Tân Bình, TPHCM</t>
  </si>
  <si>
    <t>A. Danh 0949607559 (Phó P.KT)</t>
  </si>
  <si>
    <t>ĐTCN</t>
  </si>
  <si>
    <t>T. Mai</t>
  </si>
  <si>
    <t xml:space="preserve">T. Đạt </t>
  </si>
  <si>
    <t>T. Bảo Trân</t>
  </si>
  <si>
    <t>Cô Nga</t>
  </si>
  <si>
    <t xml:space="preserve">Cô Nga </t>
  </si>
  <si>
    <t>T. Tiến</t>
  </si>
  <si>
    <t>15CĐ-TĐH1</t>
  </si>
  <si>
    <t>T. Minh</t>
  </si>
  <si>
    <t>T. Bảo</t>
  </si>
  <si>
    <t>T. Đức A</t>
  </si>
  <si>
    <t>T. Võ Cường</t>
  </si>
  <si>
    <t>T. Phong Cường</t>
  </si>
  <si>
    <t xml:space="preserve">T. Tiến </t>
  </si>
  <si>
    <t>DANH SÁCH CÔNG TY NHẬN THỰC TẬP TN ĐỢT 5 15TCN-Đ</t>
  </si>
  <si>
    <t>LỚP 15TCN-Đ GVCN Thầy Mạnh Lê Hoàn</t>
  </si>
  <si>
    <t xml:space="preserve">Công ty cổ phần Minh Việt </t>
  </si>
  <si>
    <t>P. 201, lầu 2, tòa nhà Nahi, Cao thắng, P4, Q3, TPHCM</t>
  </si>
  <si>
    <t>Anh Khanh 0917489689, 028.62992215-028.62992214</t>
  </si>
  <si>
    <t>Điện công nghiệp</t>
  </si>
  <si>
    <t>T. Hoàn</t>
  </si>
  <si>
    <t>CT CP TMDV thang máy Hà  Hồng</t>
  </si>
  <si>
    <t>DANH SÁCH CÔNG TY NHẬN THỰC TẬP TN ĐỢT 5 15TCN-ĐT</t>
  </si>
  <si>
    <t>15TCN-ĐT GVCN Thầy Bốc Minh Trí</t>
  </si>
  <si>
    <t>CÔNG TY TNHH MTV ÁNH SÁNG ĐA SẮC</t>
  </si>
  <si>
    <t>2/2/86 Lê Thúc Hoạch, phường Phú Thọ Hòa, quận Tân Phú, TP.HCM</t>
  </si>
  <si>
    <t>0908.151.708  (Ô. Toàn _ Giám đốc công ty)</t>
  </si>
  <si>
    <t>T. Trí</t>
  </si>
  <si>
    <t xml:space="preserve"> Công Ty Cổ Phần Công Nghệ PNTECH </t>
  </si>
  <si>
    <t>231/14 Nguyễn Phúc Chu, Phường 15, Tân Bình, TP HCM</t>
  </si>
  <si>
    <t>Giám Đốc: Nguyễn Hoàng Nam - 0937927547</t>
  </si>
  <si>
    <t>T. Trân</t>
  </si>
  <si>
    <t>CÔNG TY CỔ PHẦN THƯƠNG MẠI DỊCH VỤ ATZ</t>
  </si>
  <si>
    <t>75 Đường C18, Phường 12, Quận Tân Bình, TP.HCM</t>
  </si>
  <si>
    <t>a. Quang Trí.
0909724988.</t>
  </si>
  <si>
    <t>ĐTCN, ĐCN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</si>
</sst>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4"/>
      <color rgb="FFFF0000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6"/>
      <color theme="1"/>
      <name val="Calibri"/>
      <family val="2"/>
      <scheme val="minor"/>
    </font>
    <font>
      <sz val="12"/>
      <color rgb="FFFF0000"/>
      <name val="Arial"/>
      <family val="2"/>
    </font>
    <font>
      <sz val="12"/>
      <color rgb="FF00B0F0"/>
      <name val="Times New Roman"/>
      <family val="1"/>
    </font>
    <font>
      <sz val="14"/>
      <color rgb="FF00B0F0"/>
      <name val="Times New Roman"/>
      <family val="1"/>
    </font>
    <font>
      <sz val="11"/>
      <color rgb="FF00B0F0"/>
      <name val="Calibri"/>
      <family val="2"/>
      <scheme val="minor"/>
    </font>
    <font>
      <sz val="16"/>
      <color rgb="FF00B050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justify"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5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5" xfId="0" applyFont="1" applyBorder="1" applyAlignment="1">
      <alignment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3" fillId="0" borderId="2" xfId="0" applyFont="1" applyBorder="1" applyAlignment="1">
      <alignment horizontal="justify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justify" vertical="center" wrapText="1"/>
    </xf>
    <xf numFmtId="0" fontId="14" fillId="0" borderId="5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5" fillId="0" borderId="0" xfId="0" applyFont="1"/>
    <xf numFmtId="0" fontId="16" fillId="0" borderId="0" xfId="0" applyFont="1"/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 wrapText="1"/>
    </xf>
    <xf numFmtId="0" fontId="17" fillId="0" borderId="0" xfId="0" applyFont="1"/>
    <xf numFmtId="0" fontId="18" fillId="0" borderId="1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 wrapText="1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9" xfId="0" applyBorder="1"/>
    <xf numFmtId="0" fontId="2" fillId="2" borderId="5" xfId="0" applyFont="1" applyFill="1" applyBorder="1" applyAlignment="1">
      <alignment horizontal="justify" vertical="center" wrapText="1"/>
    </xf>
    <xf numFmtId="0" fontId="14" fillId="3" borderId="5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18" fillId="0" borderId="9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7" fillId="0" borderId="2" xfId="0" applyFont="1" applyBorder="1" applyAlignment="1">
      <alignment vertical="top" wrapText="1"/>
    </xf>
    <xf numFmtId="0" fontId="19" fillId="0" borderId="9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5" fillId="0" borderId="10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6"/>
  <sheetViews>
    <sheetView tabSelected="1" zoomScale="55" zoomScaleNormal="55" workbookViewId="0">
      <selection activeCell="S14" sqref="S14"/>
    </sheetView>
  </sheetViews>
  <sheetFormatPr defaultRowHeight="15" x14ac:dyDescent="0.25"/>
  <cols>
    <col min="1" max="1" width="4.42578125" customWidth="1"/>
    <col min="2" max="2" width="30.85546875" customWidth="1"/>
    <col min="3" max="3" width="37.5703125" customWidth="1"/>
    <col min="4" max="4" width="7.7109375" customWidth="1"/>
    <col min="5" max="5" width="18" customWidth="1"/>
    <col min="6" max="6" width="24.28515625" customWidth="1"/>
    <col min="7" max="7" width="18" customWidth="1"/>
    <col min="9" max="9" width="12.5703125" customWidth="1"/>
  </cols>
  <sheetData>
    <row r="2" spans="1:12" ht="21" customHeight="1" x14ac:dyDescent="0.25"/>
    <row r="5" spans="1:12" ht="29.25" customHeight="1" x14ac:dyDescent="0.25">
      <c r="A5" s="26" t="s">
        <v>5</v>
      </c>
      <c r="B5" s="26"/>
      <c r="C5" s="26"/>
      <c r="D5" s="26"/>
      <c r="E5" s="26"/>
      <c r="F5" s="26"/>
      <c r="G5" s="26"/>
    </row>
    <row r="6" spans="1:12" ht="18.75" customHeight="1" x14ac:dyDescent="0.25">
      <c r="A6" s="26" t="s">
        <v>11</v>
      </c>
      <c r="B6" s="26"/>
      <c r="C6" s="26"/>
      <c r="D6" s="26"/>
      <c r="E6" s="26"/>
      <c r="F6" s="26"/>
      <c r="G6" s="26"/>
    </row>
    <row r="7" spans="1:12" ht="18.75" customHeight="1" x14ac:dyDescent="0.25">
      <c r="A7" s="27" t="s">
        <v>12</v>
      </c>
      <c r="B7" s="27"/>
      <c r="C7" s="27"/>
      <c r="D7" s="27"/>
      <c r="E7" s="27"/>
      <c r="F7" s="27"/>
      <c r="G7" s="27"/>
    </row>
    <row r="8" spans="1:12" ht="21" customHeight="1" thickBot="1" x14ac:dyDescent="0.3">
      <c r="A8" s="28" t="s">
        <v>63</v>
      </c>
      <c r="B8" s="28"/>
      <c r="C8" s="28"/>
      <c r="D8" s="28"/>
      <c r="E8" s="28"/>
      <c r="F8" s="28"/>
      <c r="G8" s="28"/>
    </row>
    <row r="9" spans="1:12" ht="32.25" thickBot="1" x14ac:dyDescent="0.3">
      <c r="A9" s="7" t="s">
        <v>0</v>
      </c>
      <c r="B9" s="8" t="s">
        <v>1</v>
      </c>
      <c r="C9" s="21" t="s">
        <v>2</v>
      </c>
      <c r="D9" s="8" t="s">
        <v>3</v>
      </c>
      <c r="E9" s="8" t="s">
        <v>4</v>
      </c>
      <c r="F9" s="8" t="s">
        <v>9</v>
      </c>
      <c r="G9" s="8" t="s">
        <v>10</v>
      </c>
      <c r="H9" s="6" t="s">
        <v>6</v>
      </c>
    </row>
    <row r="10" spans="1:12" s="4" customFormat="1" ht="57" thickBot="1" x14ac:dyDescent="0.4">
      <c r="A10" s="11">
        <v>1</v>
      </c>
      <c r="B10" s="32" t="s">
        <v>13</v>
      </c>
      <c r="C10" s="33" t="s">
        <v>14</v>
      </c>
      <c r="D10" s="34">
        <v>4</v>
      </c>
      <c r="E10" s="35" t="s">
        <v>57</v>
      </c>
      <c r="F10" s="54" t="s">
        <v>42</v>
      </c>
      <c r="G10" s="35" t="s">
        <v>76</v>
      </c>
      <c r="H10" s="4">
        <f>D10</f>
        <v>4</v>
      </c>
      <c r="I10" s="39" t="s">
        <v>83</v>
      </c>
      <c r="J10" s="4" t="s">
        <v>77</v>
      </c>
      <c r="L10" s="4">
        <f>SUM(D10,D14,D20:D22,D24:D26)</f>
        <v>38</v>
      </c>
    </row>
    <row r="11" spans="1:12" s="3" customFormat="1" ht="56.25" x14ac:dyDescent="0.25">
      <c r="A11" s="11">
        <v>2</v>
      </c>
      <c r="B11" s="18" t="s">
        <v>15</v>
      </c>
      <c r="C11" s="19" t="s">
        <v>16</v>
      </c>
      <c r="D11" s="17">
        <v>5</v>
      </c>
      <c r="E11" s="19" t="s">
        <v>58</v>
      </c>
      <c r="F11" s="53" t="s">
        <v>42</v>
      </c>
      <c r="G11" s="14" t="s">
        <v>75</v>
      </c>
      <c r="H11" s="2">
        <f>SUM(D11:D12,D19,D23)</f>
        <v>18</v>
      </c>
      <c r="I11" s="14" t="s">
        <v>75</v>
      </c>
      <c r="J11" s="3" t="s">
        <v>31</v>
      </c>
      <c r="L11" s="3">
        <f>SUM(D11:D13,D15:D19,D23)</f>
        <v>41</v>
      </c>
    </row>
    <row r="12" spans="1:12" s="3" customFormat="1" ht="56.25" x14ac:dyDescent="0.25">
      <c r="A12" s="17">
        <v>3</v>
      </c>
      <c r="B12" s="18" t="s">
        <v>39</v>
      </c>
      <c r="C12" s="19" t="s">
        <v>40</v>
      </c>
      <c r="D12" s="17">
        <v>5</v>
      </c>
      <c r="E12" s="19" t="s">
        <v>60</v>
      </c>
      <c r="F12" s="53" t="s">
        <v>42</v>
      </c>
      <c r="G12" s="14" t="s">
        <v>75</v>
      </c>
      <c r="H12" s="15"/>
      <c r="J12" s="3" t="s">
        <v>31</v>
      </c>
    </row>
    <row r="13" spans="1:12" s="3" customFormat="1" ht="56.25" x14ac:dyDescent="0.25">
      <c r="A13" s="16">
        <v>4</v>
      </c>
      <c r="B13" s="18" t="s">
        <v>61</v>
      </c>
      <c r="C13" s="19" t="s">
        <v>41</v>
      </c>
      <c r="D13" s="17">
        <v>5</v>
      </c>
      <c r="E13" s="19" t="s">
        <v>59</v>
      </c>
      <c r="F13" s="53" t="s">
        <v>42</v>
      </c>
      <c r="G13" s="14" t="s">
        <v>80</v>
      </c>
      <c r="H13" s="15">
        <f>D13</f>
        <v>5</v>
      </c>
      <c r="I13" s="14" t="s">
        <v>80</v>
      </c>
      <c r="J13" s="3" t="s">
        <v>31</v>
      </c>
    </row>
    <row r="14" spans="1:12" s="4" customFormat="1" ht="56.25" x14ac:dyDescent="0.25">
      <c r="A14" s="16">
        <v>5</v>
      </c>
      <c r="B14" s="36" t="s">
        <v>17</v>
      </c>
      <c r="C14" s="36" t="s">
        <v>18</v>
      </c>
      <c r="D14" s="36">
        <v>5</v>
      </c>
      <c r="E14" s="36" t="s">
        <v>19</v>
      </c>
      <c r="F14" s="35" t="s">
        <v>42</v>
      </c>
      <c r="G14" s="14" t="s">
        <v>71</v>
      </c>
      <c r="H14" s="4">
        <f>SUM(D14:D15)</f>
        <v>8</v>
      </c>
      <c r="I14" s="14" t="s">
        <v>71</v>
      </c>
      <c r="J14" s="4" t="s">
        <v>77</v>
      </c>
    </row>
    <row r="15" spans="1:12" s="5" customFormat="1" ht="37.5" x14ac:dyDescent="0.25">
      <c r="A15" s="16">
        <v>6</v>
      </c>
      <c r="B15" s="18" t="s">
        <v>20</v>
      </c>
      <c r="C15" s="17" t="s">
        <v>21</v>
      </c>
      <c r="D15" s="17">
        <v>3</v>
      </c>
      <c r="E15" s="19" t="s">
        <v>22</v>
      </c>
      <c r="F15" s="53" t="s">
        <v>42</v>
      </c>
      <c r="G15" s="14" t="s">
        <v>71</v>
      </c>
      <c r="J15" s="3" t="s">
        <v>31</v>
      </c>
    </row>
    <row r="16" spans="1:12" ht="37.5" x14ac:dyDescent="0.25">
      <c r="A16" s="16">
        <v>7</v>
      </c>
      <c r="B16" s="24" t="s">
        <v>23</v>
      </c>
      <c r="C16" s="17" t="s">
        <v>24</v>
      </c>
      <c r="D16" s="17">
        <v>5</v>
      </c>
      <c r="E16" s="19" t="s">
        <v>25</v>
      </c>
      <c r="F16" s="53" t="s">
        <v>42</v>
      </c>
      <c r="G16" s="13" t="s">
        <v>72</v>
      </c>
      <c r="H16">
        <f>D16</f>
        <v>5</v>
      </c>
      <c r="I16" s="13" t="s">
        <v>72</v>
      </c>
      <c r="J16" s="3" t="s">
        <v>31</v>
      </c>
    </row>
    <row r="17" spans="1:13" s="3" customFormat="1" ht="61.5" customHeight="1" x14ac:dyDescent="0.25">
      <c r="A17" s="16">
        <v>8</v>
      </c>
      <c r="B17" s="25" t="s">
        <v>26</v>
      </c>
      <c r="C17" s="17" t="s">
        <v>27</v>
      </c>
      <c r="D17" s="17">
        <v>4</v>
      </c>
      <c r="E17" s="19" t="s">
        <v>43</v>
      </c>
      <c r="F17" s="53" t="s">
        <v>42</v>
      </c>
      <c r="G17" s="14" t="s">
        <v>73</v>
      </c>
      <c r="H17" s="3">
        <f>SUM(D17,D24)</f>
        <v>8</v>
      </c>
      <c r="I17" s="14" t="s">
        <v>73</v>
      </c>
      <c r="J17" s="3" t="s">
        <v>31</v>
      </c>
    </row>
    <row r="18" spans="1:13" s="5" customFormat="1" ht="54.75" customHeight="1" x14ac:dyDescent="0.25">
      <c r="A18" s="17">
        <v>9</v>
      </c>
      <c r="B18" s="18" t="s">
        <v>67</v>
      </c>
      <c r="C18" s="17" t="s">
        <v>68</v>
      </c>
      <c r="D18" s="17">
        <v>6</v>
      </c>
      <c r="E18" s="19" t="s">
        <v>69</v>
      </c>
      <c r="F18" s="53" t="s">
        <v>42</v>
      </c>
      <c r="G18" s="20" t="s">
        <v>79</v>
      </c>
      <c r="H18" s="5">
        <f>D18</f>
        <v>6</v>
      </c>
      <c r="I18" s="20" t="s">
        <v>79</v>
      </c>
      <c r="J18" s="5">
        <v>10</v>
      </c>
      <c r="K18" s="3" t="s">
        <v>31</v>
      </c>
      <c r="M18" s="5" t="s">
        <v>28</v>
      </c>
    </row>
    <row r="19" spans="1:13" s="5" customFormat="1" ht="54.75" customHeight="1" x14ac:dyDescent="0.25">
      <c r="A19" s="16">
        <v>10</v>
      </c>
      <c r="B19" s="23" t="s">
        <v>29</v>
      </c>
      <c r="C19" s="23" t="s">
        <v>30</v>
      </c>
      <c r="D19" s="17">
        <v>3</v>
      </c>
      <c r="E19" s="19" t="s">
        <v>32</v>
      </c>
      <c r="F19" s="53" t="s">
        <v>31</v>
      </c>
      <c r="G19" s="14" t="s">
        <v>75</v>
      </c>
      <c r="H19" s="22"/>
      <c r="I19" s="22"/>
      <c r="J19" s="3" t="s">
        <v>31</v>
      </c>
      <c r="M19" s="22" t="s">
        <v>62</v>
      </c>
    </row>
    <row r="20" spans="1:13" ht="65.25" customHeight="1" x14ac:dyDescent="0.25">
      <c r="A20" s="17">
        <v>11</v>
      </c>
      <c r="B20" s="35" t="s">
        <v>91</v>
      </c>
      <c r="C20" s="35" t="s">
        <v>33</v>
      </c>
      <c r="D20" s="35">
        <v>3</v>
      </c>
      <c r="E20" s="35" t="s">
        <v>35</v>
      </c>
      <c r="F20" s="54" t="s">
        <v>34</v>
      </c>
      <c r="G20" s="13" t="s">
        <v>81</v>
      </c>
      <c r="H20">
        <f>SUM(D20,D25)</f>
        <v>6</v>
      </c>
      <c r="I20" s="13" t="s">
        <v>81</v>
      </c>
      <c r="J20" s="38" t="s">
        <v>77</v>
      </c>
    </row>
    <row r="21" spans="1:13" ht="65.25" customHeight="1" x14ac:dyDescent="0.25">
      <c r="A21" s="16">
        <v>12</v>
      </c>
      <c r="B21" s="37" t="s">
        <v>36</v>
      </c>
      <c r="C21" s="37" t="s">
        <v>37</v>
      </c>
      <c r="D21" s="34">
        <v>7</v>
      </c>
      <c r="E21" s="35" t="s">
        <v>38</v>
      </c>
      <c r="F21" s="54" t="s">
        <v>34</v>
      </c>
      <c r="G21" s="13" t="s">
        <v>78</v>
      </c>
      <c r="H21">
        <f>SUM(D21:D22)</f>
        <v>15</v>
      </c>
      <c r="I21" s="13" t="s">
        <v>78</v>
      </c>
      <c r="J21" s="38" t="s">
        <v>77</v>
      </c>
    </row>
    <row r="22" spans="1:13" s="5" customFormat="1" ht="65.25" customHeight="1" x14ac:dyDescent="0.25">
      <c r="A22" s="17">
        <v>13</v>
      </c>
      <c r="B22" s="37" t="s">
        <v>44</v>
      </c>
      <c r="C22" s="37" t="s">
        <v>45</v>
      </c>
      <c r="D22" s="34">
        <v>8</v>
      </c>
      <c r="E22" s="35" t="s">
        <v>46</v>
      </c>
      <c r="F22" s="54" t="s">
        <v>47</v>
      </c>
      <c r="G22" s="13" t="s">
        <v>78</v>
      </c>
      <c r="J22" s="38" t="s">
        <v>77</v>
      </c>
    </row>
    <row r="23" spans="1:13" s="5" customFormat="1" ht="65.25" customHeight="1" x14ac:dyDescent="0.25">
      <c r="A23" s="17">
        <v>14</v>
      </c>
      <c r="B23" s="23" t="s">
        <v>48</v>
      </c>
      <c r="C23" s="23" t="s">
        <v>49</v>
      </c>
      <c r="D23" s="17">
        <v>5</v>
      </c>
      <c r="E23" s="19" t="s">
        <v>50</v>
      </c>
      <c r="F23" s="53" t="s">
        <v>42</v>
      </c>
      <c r="G23" s="13" t="s">
        <v>74</v>
      </c>
      <c r="J23" s="3" t="s">
        <v>31</v>
      </c>
    </row>
    <row r="24" spans="1:13" s="5" customFormat="1" ht="99" customHeight="1" x14ac:dyDescent="0.25">
      <c r="A24" s="17">
        <v>15</v>
      </c>
      <c r="B24" s="37" t="s">
        <v>51</v>
      </c>
      <c r="C24" s="37" t="s">
        <v>52</v>
      </c>
      <c r="D24" s="34">
        <v>4</v>
      </c>
      <c r="E24" s="35" t="s">
        <v>53</v>
      </c>
      <c r="F24" s="54" t="s">
        <v>42</v>
      </c>
      <c r="G24" s="14" t="s">
        <v>73</v>
      </c>
      <c r="J24" s="38" t="s">
        <v>77</v>
      </c>
    </row>
    <row r="25" spans="1:13" s="5" customFormat="1" ht="99" customHeight="1" x14ac:dyDescent="0.25">
      <c r="A25" s="17">
        <v>16</v>
      </c>
      <c r="B25" s="37" t="s">
        <v>54</v>
      </c>
      <c r="C25" s="37" t="s">
        <v>55</v>
      </c>
      <c r="D25" s="34">
        <v>3</v>
      </c>
      <c r="E25" s="35" t="s">
        <v>56</v>
      </c>
      <c r="F25" s="54" t="s">
        <v>47</v>
      </c>
      <c r="G25" s="13" t="s">
        <v>81</v>
      </c>
      <c r="H25" s="22"/>
      <c r="I25" s="22"/>
      <c r="J25" s="38" t="s">
        <v>77</v>
      </c>
      <c r="M25" s="22" t="s">
        <v>62</v>
      </c>
    </row>
    <row r="26" spans="1:13" s="5" customFormat="1" ht="99" customHeight="1" x14ac:dyDescent="0.25">
      <c r="A26" s="17">
        <v>17</v>
      </c>
      <c r="B26" s="37" t="s">
        <v>64</v>
      </c>
      <c r="C26" s="37" t="s">
        <v>65</v>
      </c>
      <c r="D26" s="34">
        <v>4</v>
      </c>
      <c r="E26" s="35" t="s">
        <v>66</v>
      </c>
      <c r="F26" s="35" t="s">
        <v>42</v>
      </c>
      <c r="G26" s="13" t="s">
        <v>82</v>
      </c>
      <c r="H26" s="22">
        <f>D26</f>
        <v>4</v>
      </c>
      <c r="I26" s="13" t="s">
        <v>82</v>
      </c>
      <c r="J26" s="38" t="s">
        <v>77</v>
      </c>
    </row>
    <row r="27" spans="1:13" ht="21" thickBot="1" x14ac:dyDescent="0.35">
      <c r="A27" s="29" t="s">
        <v>6</v>
      </c>
      <c r="B27" s="30"/>
      <c r="C27" s="31"/>
      <c r="D27" s="9">
        <f>SUM(D10:D26)</f>
        <v>79</v>
      </c>
      <c r="E27" s="10"/>
      <c r="F27" s="10"/>
      <c r="G27" s="10"/>
      <c r="H27">
        <f>SUM(H10:H26)</f>
        <v>79</v>
      </c>
    </row>
    <row r="28" spans="1:13" hidden="1" x14ac:dyDescent="0.25">
      <c r="E28">
        <v>79</v>
      </c>
      <c r="G28" t="s">
        <v>7</v>
      </c>
    </row>
    <row r="29" spans="1:13" hidden="1" x14ac:dyDescent="0.25">
      <c r="D29">
        <f>SUM(D10:D26)</f>
        <v>79</v>
      </c>
      <c r="E29">
        <f>E28-D27</f>
        <v>0</v>
      </c>
      <c r="G29" t="s">
        <v>8</v>
      </c>
    </row>
    <row r="30" spans="1:13" hidden="1" x14ac:dyDescent="0.25"/>
    <row r="31" spans="1:13" hidden="1" x14ac:dyDescent="0.25">
      <c r="D31" t="s">
        <v>70</v>
      </c>
      <c r="E31">
        <v>41</v>
      </c>
    </row>
    <row r="32" spans="1:13" hidden="1" x14ac:dyDescent="0.25">
      <c r="D32" t="s">
        <v>47</v>
      </c>
      <c r="E32">
        <v>39</v>
      </c>
    </row>
    <row r="33" spans="1:8" ht="22.5" x14ac:dyDescent="0.25">
      <c r="A33" s="26" t="s">
        <v>84</v>
      </c>
      <c r="B33" s="26"/>
      <c r="C33" s="26"/>
      <c r="D33" s="26"/>
      <c r="E33" s="26"/>
      <c r="F33" s="26"/>
      <c r="G33" s="26"/>
    </row>
    <row r="34" spans="1:8" ht="22.5" x14ac:dyDescent="0.25">
      <c r="A34" s="26" t="s">
        <v>11</v>
      </c>
      <c r="B34" s="26"/>
      <c r="C34" s="26"/>
      <c r="D34" s="26"/>
      <c r="E34" s="26"/>
      <c r="F34" s="26"/>
      <c r="G34" s="26"/>
    </row>
    <row r="35" spans="1:8" ht="15.75" x14ac:dyDescent="0.25">
      <c r="A35" s="27" t="s">
        <v>12</v>
      </c>
      <c r="B35" s="27"/>
      <c r="C35" s="27"/>
      <c r="D35" s="27"/>
      <c r="E35" s="27"/>
      <c r="F35" s="27"/>
      <c r="G35" s="27"/>
    </row>
    <row r="36" spans="1:8" ht="16.5" thickBot="1" x14ac:dyDescent="0.3">
      <c r="A36" s="28" t="s">
        <v>85</v>
      </c>
      <c r="B36" s="28"/>
      <c r="C36" s="28"/>
      <c r="D36" s="28"/>
      <c r="E36" s="28"/>
      <c r="F36" s="28"/>
      <c r="G36" s="28"/>
    </row>
    <row r="37" spans="1:8" ht="32.25" thickBot="1" x14ac:dyDescent="0.3">
      <c r="A37" s="40" t="s">
        <v>0</v>
      </c>
      <c r="B37" s="41" t="s">
        <v>1</v>
      </c>
      <c r="C37" s="42" t="s">
        <v>2</v>
      </c>
      <c r="D37" s="41" t="s">
        <v>3</v>
      </c>
      <c r="E37" s="41" t="s">
        <v>4</v>
      </c>
      <c r="F37" s="41" t="s">
        <v>9</v>
      </c>
      <c r="G37" s="41" t="s">
        <v>10</v>
      </c>
      <c r="H37" s="6" t="s">
        <v>6</v>
      </c>
    </row>
    <row r="38" spans="1:8" ht="75.75" thickBot="1" x14ac:dyDescent="0.3">
      <c r="A38" s="43">
        <v>1</v>
      </c>
      <c r="B38" s="12" t="s">
        <v>86</v>
      </c>
      <c r="C38" s="1" t="s">
        <v>87</v>
      </c>
      <c r="D38" s="1">
        <v>17</v>
      </c>
      <c r="E38" s="44" t="s">
        <v>88</v>
      </c>
      <c r="F38" s="44" t="s">
        <v>89</v>
      </c>
      <c r="G38" s="44" t="s">
        <v>90</v>
      </c>
      <c r="H38" s="45"/>
    </row>
    <row r="39" spans="1:8" ht="19.5" thickBot="1" x14ac:dyDescent="0.3">
      <c r="A39" s="43">
        <v>2</v>
      </c>
      <c r="B39" s="46"/>
      <c r="C39" s="1"/>
      <c r="D39" s="43"/>
      <c r="E39" s="1"/>
      <c r="F39" s="44"/>
      <c r="G39" s="44"/>
      <c r="H39" s="47"/>
    </row>
    <row r="40" spans="1:8" ht="21" thickBot="1" x14ac:dyDescent="0.35">
      <c r="A40" s="48" t="s">
        <v>6</v>
      </c>
      <c r="B40" s="49"/>
      <c r="C40" s="50"/>
      <c r="D40" s="51">
        <v>17</v>
      </c>
      <c r="E40" s="52"/>
      <c r="F40" s="52"/>
      <c r="G40" s="52"/>
      <c r="H40">
        <f>SUM(H38:H39)</f>
        <v>0</v>
      </c>
    </row>
    <row r="41" spans="1:8" x14ac:dyDescent="0.25">
      <c r="E41">
        <v>17</v>
      </c>
      <c r="G41" t="s">
        <v>7</v>
      </c>
    </row>
    <row r="42" spans="1:8" x14ac:dyDescent="0.25">
      <c r="D42">
        <f>SUM(D38:D39)</f>
        <v>17</v>
      </c>
      <c r="E42">
        <f>E41-D40</f>
        <v>0</v>
      </c>
      <c r="G42" t="s">
        <v>8</v>
      </c>
    </row>
    <row r="44" spans="1:8" ht="22.5" x14ac:dyDescent="0.25">
      <c r="A44" s="26" t="s">
        <v>92</v>
      </c>
      <c r="B44" s="26"/>
      <c r="C44" s="26"/>
      <c r="D44" s="26"/>
      <c r="E44" s="26"/>
      <c r="F44" s="26"/>
      <c r="G44" s="26"/>
    </row>
    <row r="45" spans="1:8" ht="22.5" x14ac:dyDescent="0.25">
      <c r="A45" s="26" t="s">
        <v>11</v>
      </c>
      <c r="B45" s="26"/>
      <c r="C45" s="26"/>
      <c r="D45" s="26"/>
      <c r="E45" s="26"/>
      <c r="F45" s="26"/>
      <c r="G45" s="26"/>
    </row>
    <row r="46" spans="1:8" ht="15.75" x14ac:dyDescent="0.25">
      <c r="A46" s="27" t="s">
        <v>12</v>
      </c>
      <c r="B46" s="27"/>
      <c r="C46" s="27"/>
      <c r="D46" s="27"/>
      <c r="E46" s="27"/>
      <c r="F46" s="27"/>
      <c r="G46" s="27"/>
    </row>
    <row r="47" spans="1:8" ht="16.5" thickBot="1" x14ac:dyDescent="0.3">
      <c r="A47" s="28" t="s">
        <v>93</v>
      </c>
      <c r="B47" s="28"/>
      <c r="C47" s="28"/>
      <c r="D47" s="28"/>
      <c r="E47" s="28"/>
      <c r="F47" s="28"/>
      <c r="G47" s="28"/>
    </row>
    <row r="48" spans="1:8" ht="32.25" thickBot="1" x14ac:dyDescent="0.3">
      <c r="A48" s="40" t="s">
        <v>0</v>
      </c>
      <c r="B48" s="41" t="s">
        <v>1</v>
      </c>
      <c r="C48" s="42" t="s">
        <v>2</v>
      </c>
      <c r="D48" s="41" t="s">
        <v>3</v>
      </c>
      <c r="E48" s="41" t="s">
        <v>4</v>
      </c>
      <c r="F48" s="41" t="s">
        <v>9</v>
      </c>
      <c r="G48" s="41" t="s">
        <v>10</v>
      </c>
      <c r="H48" s="6" t="s">
        <v>6</v>
      </c>
    </row>
    <row r="49" spans="1:9" ht="75.75" thickBot="1" x14ac:dyDescent="0.3">
      <c r="A49" s="43">
        <v>1</v>
      </c>
      <c r="B49" s="12" t="s">
        <v>94</v>
      </c>
      <c r="C49" s="1" t="s">
        <v>95</v>
      </c>
      <c r="D49" s="1">
        <v>10</v>
      </c>
      <c r="E49" s="44" t="s">
        <v>96</v>
      </c>
      <c r="F49" s="1" t="s">
        <v>70</v>
      </c>
      <c r="G49" s="44" t="s">
        <v>97</v>
      </c>
      <c r="H49" s="45">
        <f>SUM(D49,D51)</f>
        <v>19</v>
      </c>
      <c r="I49" s="44" t="s">
        <v>97</v>
      </c>
    </row>
    <row r="50" spans="1:9" ht="75.75" thickBot="1" x14ac:dyDescent="0.3">
      <c r="A50" s="43">
        <v>2</v>
      </c>
      <c r="B50" s="46" t="s">
        <v>98</v>
      </c>
      <c r="C50" s="1" t="s">
        <v>99</v>
      </c>
      <c r="D50" s="43">
        <v>3</v>
      </c>
      <c r="E50" s="1" t="s">
        <v>100</v>
      </c>
      <c r="F50" s="1" t="s">
        <v>70</v>
      </c>
      <c r="G50" s="55" t="s">
        <v>101</v>
      </c>
      <c r="H50" s="47">
        <f>D50</f>
        <v>3</v>
      </c>
      <c r="I50" s="55" t="s">
        <v>101</v>
      </c>
    </row>
    <row r="51" spans="1:9" ht="57" thickBot="1" x14ac:dyDescent="0.3">
      <c r="A51" s="55">
        <v>3</v>
      </c>
      <c r="B51" s="55" t="s">
        <v>102</v>
      </c>
      <c r="C51" s="55" t="s">
        <v>103</v>
      </c>
      <c r="D51" s="55">
        <v>9</v>
      </c>
      <c r="E51" s="55" t="s">
        <v>104</v>
      </c>
      <c r="F51" s="1" t="s">
        <v>105</v>
      </c>
      <c r="G51" s="44" t="s">
        <v>97</v>
      </c>
      <c r="H51" s="45"/>
      <c r="I51" s="45"/>
    </row>
    <row r="52" spans="1:9" ht="19.5" hidden="1" thickBot="1" x14ac:dyDescent="0.3">
      <c r="A52" s="43">
        <v>4</v>
      </c>
      <c r="B52" s="12"/>
      <c r="C52" s="1"/>
      <c r="D52" s="1"/>
      <c r="E52" s="44"/>
      <c r="F52" s="44"/>
      <c r="G52" s="55"/>
      <c r="H52" s="45"/>
      <c r="I52" s="45"/>
    </row>
    <row r="53" spans="1:9" ht="19.5" hidden="1" thickBot="1" x14ac:dyDescent="0.3">
      <c r="A53" s="56">
        <v>5</v>
      </c>
      <c r="B53" s="57"/>
      <c r="C53" s="58"/>
      <c r="D53" s="58"/>
      <c r="E53" s="59"/>
      <c r="F53" s="44"/>
      <c r="G53" s="44"/>
      <c r="H53" s="45"/>
      <c r="I53" s="60"/>
    </row>
    <row r="54" spans="1:9" ht="18.75" hidden="1" x14ac:dyDescent="0.25">
      <c r="A54" s="61"/>
      <c r="B54" s="62"/>
      <c r="C54" s="61"/>
      <c r="D54" s="61"/>
      <c r="E54" s="61"/>
      <c r="F54" s="63"/>
      <c r="G54" s="64"/>
      <c r="H54" s="45"/>
      <c r="I54" s="45"/>
    </row>
    <row r="55" spans="1:9" ht="18.75" hidden="1" x14ac:dyDescent="0.25">
      <c r="A55" s="65"/>
      <c r="B55" s="66"/>
      <c r="C55" s="65"/>
      <c r="D55" s="65"/>
      <c r="E55" s="65"/>
      <c r="F55" s="67"/>
      <c r="G55" s="68"/>
      <c r="H55" s="45"/>
      <c r="I55" s="45"/>
    </row>
    <row r="56" spans="1:9" ht="19.5" hidden="1" thickBot="1" x14ac:dyDescent="0.3">
      <c r="A56" s="69"/>
      <c r="B56" s="70"/>
      <c r="C56" s="69"/>
      <c r="D56" s="69"/>
      <c r="E56" s="69"/>
      <c r="F56" s="43"/>
      <c r="G56" s="55"/>
      <c r="H56" s="45"/>
      <c r="I56" s="45"/>
    </row>
    <row r="57" spans="1:9" ht="19.5" hidden="1" thickBot="1" x14ac:dyDescent="0.3">
      <c r="A57" s="43">
        <v>6</v>
      </c>
      <c r="B57" s="46"/>
      <c r="C57" s="1"/>
      <c r="D57" s="43"/>
      <c r="E57" s="1"/>
      <c r="F57" s="1"/>
      <c r="G57" s="55"/>
      <c r="H57" s="45"/>
      <c r="I57" s="45"/>
    </row>
    <row r="58" spans="1:9" ht="19.5" hidden="1" thickBot="1" x14ac:dyDescent="0.3">
      <c r="A58" s="55"/>
      <c r="B58" s="71"/>
      <c r="C58" s="1"/>
      <c r="D58" s="43"/>
      <c r="E58" s="72"/>
      <c r="F58" s="72"/>
      <c r="G58" s="55"/>
      <c r="H58" s="45"/>
      <c r="I58" s="45"/>
    </row>
    <row r="59" spans="1:9" ht="19.5" hidden="1" thickBot="1" x14ac:dyDescent="0.3">
      <c r="A59" s="43">
        <v>7</v>
      </c>
      <c r="B59" s="12"/>
      <c r="C59" s="1"/>
      <c r="D59" s="1"/>
      <c r="E59" s="44"/>
      <c r="F59" s="44"/>
      <c r="G59" s="55"/>
      <c r="H59" s="45"/>
      <c r="I59" s="45"/>
    </row>
    <row r="60" spans="1:9" ht="19.5" hidden="1" thickBot="1" x14ac:dyDescent="0.3">
      <c r="A60" s="43">
        <v>8</v>
      </c>
      <c r="B60" s="12"/>
      <c r="C60" s="73"/>
      <c r="D60" s="74"/>
      <c r="E60" s="74"/>
      <c r="F60" s="44"/>
      <c r="G60" s="44"/>
      <c r="H60" s="45"/>
      <c r="I60" s="45"/>
    </row>
    <row r="61" spans="1:9" ht="19.5" hidden="1" thickBot="1" x14ac:dyDescent="0.3">
      <c r="A61" s="64">
        <v>9</v>
      </c>
      <c r="B61" s="75"/>
      <c r="C61" s="75"/>
      <c r="D61" s="58"/>
      <c r="E61" s="76"/>
      <c r="F61" s="76"/>
      <c r="G61" s="55"/>
      <c r="H61" s="45"/>
      <c r="I61" s="45"/>
    </row>
    <row r="62" spans="1:9" ht="19.5" hidden="1" thickBot="1" x14ac:dyDescent="0.3">
      <c r="A62" s="44">
        <v>10</v>
      </c>
      <c r="B62" s="44"/>
      <c r="C62" s="44"/>
      <c r="D62" s="44"/>
      <c r="E62" s="44"/>
      <c r="F62" s="44"/>
      <c r="G62" s="44"/>
      <c r="H62" s="45"/>
      <c r="I62" s="45"/>
    </row>
    <row r="63" spans="1:9" ht="19.5" hidden="1" thickBot="1" x14ac:dyDescent="0.3">
      <c r="A63" s="55">
        <v>11</v>
      </c>
      <c r="B63" s="77"/>
      <c r="C63" s="77"/>
      <c r="D63" s="43"/>
      <c r="E63" s="44"/>
      <c r="F63" s="44"/>
      <c r="G63" s="55"/>
      <c r="H63" s="45"/>
      <c r="I63" s="45"/>
    </row>
    <row r="64" spans="1:9" ht="19.5" hidden="1" thickBot="1" x14ac:dyDescent="0.3">
      <c r="A64" s="55">
        <v>12</v>
      </c>
      <c r="B64" s="77"/>
      <c r="C64" s="77"/>
      <c r="D64" s="43"/>
      <c r="E64" s="44"/>
      <c r="F64" s="44"/>
      <c r="G64" s="55"/>
      <c r="H64" s="45"/>
      <c r="I64" s="45"/>
    </row>
    <row r="65" spans="1:9" ht="19.5" hidden="1" thickBot="1" x14ac:dyDescent="0.3">
      <c r="A65" s="55">
        <v>13</v>
      </c>
      <c r="B65" s="77"/>
      <c r="C65" s="77"/>
      <c r="D65" s="43"/>
      <c r="E65" s="44"/>
      <c r="F65" s="44"/>
      <c r="G65" s="55"/>
      <c r="H65" s="45"/>
      <c r="I65" s="45"/>
    </row>
    <row r="66" spans="1:9" ht="21" thickBot="1" x14ac:dyDescent="0.35">
      <c r="A66" s="48" t="s">
        <v>6</v>
      </c>
      <c r="B66" s="49"/>
      <c r="C66" s="50"/>
      <c r="D66" s="51">
        <f>SUM(D49:D65)</f>
        <v>22</v>
      </c>
      <c r="E66" s="52"/>
      <c r="F66" s="52"/>
      <c r="G66" s="52"/>
      <c r="H66">
        <f>SUM(H49:H65)</f>
        <v>22</v>
      </c>
    </row>
  </sheetData>
  <mergeCells count="20">
    <mergeCell ref="A66:C66"/>
    <mergeCell ref="A44:G44"/>
    <mergeCell ref="A45:G45"/>
    <mergeCell ref="A46:G46"/>
    <mergeCell ref="A47:G47"/>
    <mergeCell ref="A54:A56"/>
    <mergeCell ref="B54:B56"/>
    <mergeCell ref="C54:C56"/>
    <mergeCell ref="D54:D56"/>
    <mergeCell ref="E54:E56"/>
    <mergeCell ref="A33:G33"/>
    <mergeCell ref="A34:G34"/>
    <mergeCell ref="A35:G35"/>
    <mergeCell ref="A36:G36"/>
    <mergeCell ref="A40:C40"/>
    <mergeCell ref="A5:G5"/>
    <mergeCell ref="A6:G6"/>
    <mergeCell ref="A7:G7"/>
    <mergeCell ref="A8:G8"/>
    <mergeCell ref="A27:C27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2018-04-05T07:07:54Z</cp:lastPrinted>
  <dcterms:created xsi:type="dcterms:W3CDTF">2018-03-23T12:07:33Z</dcterms:created>
  <dcterms:modified xsi:type="dcterms:W3CDTF">2018-05-04T10:38:02Z</dcterms:modified>
</cp:coreProperties>
</file>